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bookViews>
    <workbookView xWindow="396" yWindow="84" windowWidth="15480" windowHeight="8136"/>
  </bookViews>
  <sheets>
    <sheet name="North Schedule 2016" sheetId="1" r:id="rId1"/>
  </sheets>
  <calcPr calcId="152511"/>
</workbook>
</file>

<file path=xl/calcChain.xml><?xml version="1.0" encoding="utf-8"?>
<calcChain xmlns="http://schemas.openxmlformats.org/spreadsheetml/2006/main">
  <c r="T63" i="1" l="1"/>
  <c r="J30" i="1"/>
  <c r="P63" i="1"/>
  <c r="N63" i="1"/>
  <c r="L63" i="1"/>
  <c r="J63" i="1"/>
  <c r="H63" i="1"/>
  <c r="F63" i="1"/>
  <c r="D63" i="1"/>
  <c r="B63" i="1"/>
  <c r="S63" i="1" l="1"/>
  <c r="D47" i="1"/>
  <c r="F47" i="1"/>
  <c r="H47" i="1"/>
  <c r="J47" i="1"/>
  <c r="L47" i="1"/>
  <c r="N47" i="1"/>
  <c r="P47" i="1"/>
  <c r="B47" i="1"/>
  <c r="S47" i="1" l="1"/>
  <c r="P30" i="1"/>
  <c r="N30" i="1"/>
  <c r="L30" i="1"/>
  <c r="H30" i="1"/>
  <c r="F30" i="1"/>
  <c r="D30" i="1"/>
  <c r="B30" i="1"/>
  <c r="S30" i="1" l="1"/>
  <c r="D13" i="1"/>
  <c r="P13" i="1" l="1"/>
  <c r="J13" i="1" l="1"/>
  <c r="L13" i="1" l="1"/>
  <c r="H13" i="1" l="1"/>
  <c r="F13" i="1"/>
  <c r="N13" i="1" l="1"/>
  <c r="S13" i="1" s="1"/>
  <c r="B13" i="1"/>
</calcChain>
</file>

<file path=xl/sharedStrings.xml><?xml version="1.0" encoding="utf-8"?>
<sst xmlns="http://schemas.openxmlformats.org/spreadsheetml/2006/main" count="174" uniqueCount="105">
  <si>
    <t xml:space="preserve">Tuesday </t>
  </si>
  <si>
    <t>Wednesday</t>
  </si>
  <si>
    <t>Monday</t>
  </si>
  <si>
    <t>Saltillo HS</t>
  </si>
  <si>
    <t>Center Hill HS</t>
  </si>
  <si>
    <t>Pine Grove HS</t>
  </si>
  <si>
    <t>Mantachie Elem</t>
  </si>
  <si>
    <t>Starkville HS</t>
  </si>
  <si>
    <t>Ingomar HS</t>
  </si>
  <si>
    <t>HW Byers HS</t>
  </si>
  <si>
    <t>Fairview MS</t>
  </si>
  <si>
    <t>Pontotoc HS</t>
  </si>
  <si>
    <t>Germantown MS</t>
  </si>
  <si>
    <t>Amory HS</t>
  </si>
  <si>
    <t>Mooreville HS</t>
  </si>
  <si>
    <t>Winona Elem</t>
  </si>
  <si>
    <t>Water Valley HS</t>
  </si>
  <si>
    <t>Guntown MS</t>
  </si>
  <si>
    <t>Grenada HS</t>
  </si>
  <si>
    <t>Mantachie MS</t>
  </si>
  <si>
    <t>Tishomingo HS</t>
  </si>
  <si>
    <t>Nanih Waiya HS</t>
  </si>
  <si>
    <t>Houston HS</t>
  </si>
  <si>
    <t>Highland Bluff Elem</t>
  </si>
  <si>
    <t>Germantown HS</t>
  </si>
  <si>
    <t>Tremont HS</t>
  </si>
  <si>
    <t>Tupelo Christian HS</t>
  </si>
  <si>
    <t>Choctaw County HS</t>
  </si>
  <si>
    <t>Louisville HS</t>
  </si>
  <si>
    <t>Hernando HS</t>
  </si>
  <si>
    <t>Madison Central HS</t>
  </si>
  <si>
    <t>St Joe HS</t>
  </si>
  <si>
    <t>Hatley HS</t>
  </si>
  <si>
    <t>Ripley HS</t>
  </si>
  <si>
    <t>Washington School HS</t>
  </si>
  <si>
    <t>Charleston HS</t>
  </si>
  <si>
    <t>South Pontotoc HS</t>
  </si>
  <si>
    <t>Lake Cormorant HS</t>
  </si>
  <si>
    <t>West Union HS</t>
  </si>
  <si>
    <t>Belmont HS</t>
  </si>
  <si>
    <t>South Panola</t>
  </si>
  <si>
    <t>Ridgeland HS</t>
  </si>
  <si>
    <t>Baldwyn HS</t>
  </si>
  <si>
    <t>Tupelo HS</t>
  </si>
  <si>
    <t>Thursday</t>
  </si>
  <si>
    <t>Acad of Inova MS</t>
  </si>
  <si>
    <t>Blue Mountain HS</t>
  </si>
  <si>
    <t>Faulkner HS</t>
  </si>
  <si>
    <t>Hamilton HS</t>
  </si>
  <si>
    <t>Myrtle  HS</t>
  </si>
  <si>
    <t>East Union HS</t>
  </si>
  <si>
    <t>Kossuth HS</t>
  </si>
  <si>
    <t>Lafayette HS</t>
  </si>
  <si>
    <t xml:space="preserve">Mantachie HS </t>
  </si>
  <si>
    <t>Nettelton HS</t>
  </si>
  <si>
    <t>Nettleton</t>
  </si>
  <si>
    <t>Itawamba AHS</t>
  </si>
  <si>
    <t>Moorville HS</t>
  </si>
  <si>
    <t>Lewisburg HS</t>
  </si>
  <si>
    <t>Clinton HS</t>
  </si>
  <si>
    <t>Desoto Central HS</t>
  </si>
  <si>
    <t>Potts Camp</t>
  </si>
  <si>
    <t>Smithville HS</t>
  </si>
  <si>
    <t>New Site HS</t>
  </si>
  <si>
    <t>Walnut HS</t>
  </si>
  <si>
    <t>Yazoo County HS</t>
  </si>
  <si>
    <t>Vicksburg HS</t>
  </si>
  <si>
    <t>West Point HS</t>
  </si>
  <si>
    <t>South Haven HS</t>
  </si>
  <si>
    <t>Christ Covenant Elem</t>
  </si>
  <si>
    <t>Christ Covenant MS</t>
  </si>
  <si>
    <t>Tupelo MS</t>
  </si>
  <si>
    <t>Warren Central HS</t>
  </si>
  <si>
    <t>Yazoo MS</t>
  </si>
  <si>
    <t>Yazoo MS Elem</t>
  </si>
  <si>
    <t>Noxapater HS</t>
  </si>
  <si>
    <t xml:space="preserve">Noxapater HS </t>
  </si>
  <si>
    <t>Northwest Rankin HS</t>
  </si>
  <si>
    <t>Tupelo Christian</t>
  </si>
  <si>
    <t>Our Lady of Lourdes elem</t>
  </si>
  <si>
    <t>Grenada Elem</t>
  </si>
  <si>
    <t>Highland Bluff elem</t>
  </si>
  <si>
    <t>Mantachie elem</t>
  </si>
  <si>
    <t xml:space="preserve">Winona Elem </t>
  </si>
  <si>
    <t>Genesis Christian</t>
  </si>
  <si>
    <t>North Pontotoc HS</t>
  </si>
  <si>
    <t>Dorsey MS</t>
  </si>
  <si>
    <t>Tremont MS</t>
  </si>
  <si>
    <t>Winona MS</t>
  </si>
  <si>
    <t>Jackson HSchool HS</t>
  </si>
  <si>
    <t>Jackson HSchool Elem</t>
  </si>
  <si>
    <t>North Ne Summit HS</t>
  </si>
  <si>
    <t>Holy Family School MS</t>
  </si>
  <si>
    <t>Canton Academy HS</t>
  </si>
  <si>
    <t>Hartfield Acad HS</t>
  </si>
  <si>
    <t>Winston Acad HS</t>
  </si>
  <si>
    <t>Madison Ridgeland HS</t>
  </si>
  <si>
    <t>Pillow Acad HS</t>
  </si>
  <si>
    <t>Regents School MS</t>
  </si>
  <si>
    <t>Winston Ac MS</t>
  </si>
  <si>
    <t>Pillow Ac MS</t>
  </si>
  <si>
    <t>Washington School MS</t>
  </si>
  <si>
    <t>Friendship CA HS</t>
  </si>
  <si>
    <t xml:space="preserve">     </t>
  </si>
  <si>
    <t>Madison Ridgeland  AcHS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</si>
</sst>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mbria"/>
      <family val="1"/>
      <scheme val="maj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/>
    <xf numFmtId="18" fontId="0" fillId="0" borderId="1" xfId="0" applyNumberFormat="1" applyBorder="1"/>
    <xf numFmtId="0" fontId="0" fillId="0" borderId="1" xfId="0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/>
    <xf numFmtId="0" fontId="0" fillId="2" borderId="1" xfId="0" applyFill="1" applyBorder="1"/>
    <xf numFmtId="18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1" fillId="0" borderId="1" xfId="0" applyFont="1" applyFill="1" applyBorder="1"/>
    <xf numFmtId="14" fontId="1" fillId="0" borderId="1" xfId="0" applyNumberFormat="1" applyFont="1" applyFill="1" applyBorder="1"/>
    <xf numFmtId="0" fontId="3" fillId="0" borderId="1" xfId="0" applyFont="1" applyBorder="1"/>
    <xf numFmtId="0" fontId="0" fillId="2" borderId="1" xfId="0" applyFont="1" applyFill="1" applyBorder="1"/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tabSelected="1" topLeftCell="A23" zoomScale="70" zoomScaleNormal="70" workbookViewId="0">
      <selection activeCell="M36" sqref="M36"/>
    </sheetView>
  </sheetViews>
  <sheetFormatPr defaultRowHeight="14.4" x14ac:dyDescent="0.3"/>
  <cols>
    <col min="1" max="1" width="18.77734375" style="3" bestFit="1" customWidth="1"/>
    <col min="2" max="2" width="5" style="3" bestFit="1" customWidth="1"/>
    <col min="3" max="3" width="18.77734375" style="3" bestFit="1" customWidth="1"/>
    <col min="4" max="4" width="3.21875" style="3" bestFit="1" customWidth="1"/>
    <col min="5" max="5" width="20.6640625" style="3" customWidth="1"/>
    <col min="6" max="6" width="3" style="3" bestFit="1" customWidth="1"/>
    <col min="7" max="7" width="17.88671875" style="3" customWidth="1"/>
    <col min="8" max="8" width="4.44140625" style="3" customWidth="1"/>
    <col min="9" max="9" width="16.109375" style="3" bestFit="1" customWidth="1"/>
    <col min="10" max="10" width="3" style="3" bestFit="1" customWidth="1"/>
    <col min="11" max="11" width="17" style="3" bestFit="1" customWidth="1"/>
    <col min="12" max="12" width="3.21875" style="3" bestFit="1" customWidth="1"/>
    <col min="13" max="13" width="17.5546875" style="3" customWidth="1"/>
    <col min="14" max="14" width="3" style="3" bestFit="1" customWidth="1"/>
    <col min="15" max="15" width="18.44140625" style="3" customWidth="1"/>
    <col min="16" max="16" width="4.5546875" style="3" customWidth="1"/>
    <col min="17" max="17" width="19.88671875" style="3" customWidth="1"/>
    <col min="18" max="18" width="3" style="3" bestFit="1" customWidth="1"/>
    <col min="19" max="19" width="5.5546875" style="3" customWidth="1"/>
    <col min="20" max="20" width="16.77734375" style="3" customWidth="1"/>
    <col min="21" max="16384" width="8.88671875" style="3"/>
  </cols>
  <sheetData>
    <row r="1" spans="1:22" ht="25.8" customHeight="1" x14ac:dyDescent="0.5">
      <c r="A1" s="1" t="s">
        <v>2</v>
      </c>
      <c r="B1" s="1"/>
      <c r="C1" s="2">
        <v>43185</v>
      </c>
      <c r="T1" s="15"/>
      <c r="U1" s="16"/>
      <c r="V1" s="17"/>
    </row>
    <row r="2" spans="1:22" x14ac:dyDescent="0.3">
      <c r="A2" s="4">
        <v>0.375</v>
      </c>
      <c r="C2" s="4">
        <v>0.41666666666666669</v>
      </c>
      <c r="E2" s="4">
        <v>0.45833333333333331</v>
      </c>
      <c r="G2" s="4">
        <v>0.5</v>
      </c>
      <c r="I2" s="4">
        <v>0.54166666666666663</v>
      </c>
      <c r="K2" s="4">
        <v>0.58333333333333337</v>
      </c>
      <c r="M2" s="4">
        <v>0.625</v>
      </c>
      <c r="O2" s="4">
        <v>0.66666666666666663</v>
      </c>
      <c r="Q2" s="4"/>
      <c r="S2" s="4"/>
      <c r="T2" s="18"/>
      <c r="U2" s="19"/>
      <c r="V2" s="20"/>
    </row>
    <row r="3" spans="1:22" s="5" customFormat="1" x14ac:dyDescent="0.3">
      <c r="I3" s="5" t="s">
        <v>47</v>
      </c>
      <c r="J3" s="5">
        <v>12</v>
      </c>
      <c r="K3" s="6" t="s">
        <v>47</v>
      </c>
      <c r="L3" s="7">
        <v>12</v>
      </c>
      <c r="M3" s="5" t="s">
        <v>84</v>
      </c>
      <c r="N3" s="5">
        <v>12</v>
      </c>
      <c r="T3" s="18"/>
      <c r="U3" s="19"/>
      <c r="V3" s="20"/>
    </row>
    <row r="4" spans="1:22" s="5" customFormat="1" x14ac:dyDescent="0.3">
      <c r="E4" s="5" t="s">
        <v>49</v>
      </c>
      <c r="F4" s="5">
        <v>12</v>
      </c>
      <c r="G4" s="5" t="s">
        <v>49</v>
      </c>
      <c r="H4" s="5">
        <v>12</v>
      </c>
      <c r="K4" s="5" t="s">
        <v>57</v>
      </c>
      <c r="L4" s="5">
        <v>12</v>
      </c>
      <c r="M4" s="5" t="s">
        <v>14</v>
      </c>
      <c r="N4" s="5">
        <v>12</v>
      </c>
      <c r="T4" s="18"/>
      <c r="U4" s="19"/>
      <c r="V4" s="20"/>
    </row>
    <row r="5" spans="1:22" s="5" customFormat="1" x14ac:dyDescent="0.3">
      <c r="C5" s="5" t="s">
        <v>42</v>
      </c>
      <c r="D5" s="5">
        <v>12</v>
      </c>
      <c r="E5" s="5" t="s">
        <v>42</v>
      </c>
      <c r="F5" s="5">
        <v>12</v>
      </c>
      <c r="G5" s="5" t="s">
        <v>39</v>
      </c>
      <c r="H5" s="5">
        <v>12</v>
      </c>
      <c r="I5" s="5" t="s">
        <v>39</v>
      </c>
      <c r="J5" s="5">
        <v>12</v>
      </c>
      <c r="K5" s="5" t="s">
        <v>58</v>
      </c>
      <c r="L5" s="5">
        <v>12</v>
      </c>
      <c r="M5" s="5" t="s">
        <v>58</v>
      </c>
      <c r="N5" s="5">
        <v>12</v>
      </c>
      <c r="T5" s="18"/>
      <c r="U5" s="19"/>
      <c r="V5" s="20"/>
    </row>
    <row r="6" spans="1:22" s="5" customFormat="1" x14ac:dyDescent="0.3">
      <c r="C6" s="5" t="s">
        <v>27</v>
      </c>
      <c r="D6" s="5">
        <v>9</v>
      </c>
      <c r="E6" s="5" t="s">
        <v>27</v>
      </c>
      <c r="F6" s="5">
        <v>9</v>
      </c>
      <c r="I6" s="5" t="s">
        <v>41</v>
      </c>
      <c r="J6" s="5">
        <v>12</v>
      </c>
      <c r="K6" s="5" t="s">
        <v>41</v>
      </c>
      <c r="L6" s="5">
        <v>11</v>
      </c>
      <c r="T6" s="18"/>
      <c r="U6" s="19"/>
      <c r="V6" s="20"/>
    </row>
    <row r="7" spans="1:22" s="5" customFormat="1" x14ac:dyDescent="0.3">
      <c r="C7" s="5" t="s">
        <v>68</v>
      </c>
      <c r="D7" s="5">
        <v>12</v>
      </c>
      <c r="E7" s="5" t="s">
        <v>68</v>
      </c>
      <c r="F7" s="5">
        <v>12</v>
      </c>
      <c r="G7" s="5" t="s">
        <v>28</v>
      </c>
      <c r="H7" s="5">
        <v>12</v>
      </c>
      <c r="I7" s="5" t="s">
        <v>28</v>
      </c>
      <c r="J7" s="5">
        <v>12</v>
      </c>
      <c r="K7" s="5" t="s">
        <v>75</v>
      </c>
      <c r="L7" s="5">
        <v>12</v>
      </c>
      <c r="M7" s="5" t="s">
        <v>76</v>
      </c>
      <c r="N7" s="5">
        <v>12</v>
      </c>
      <c r="T7" s="18"/>
      <c r="U7" s="19"/>
      <c r="V7" s="20"/>
    </row>
    <row r="8" spans="1:22" s="5" customFormat="1" x14ac:dyDescent="0.3">
      <c r="E8" s="5" t="s">
        <v>37</v>
      </c>
      <c r="F8" s="5">
        <v>11</v>
      </c>
      <c r="G8" s="5" t="s">
        <v>37</v>
      </c>
      <c r="H8" s="5">
        <v>10</v>
      </c>
      <c r="I8" s="5" t="s">
        <v>40</v>
      </c>
      <c r="J8" s="5">
        <v>12</v>
      </c>
      <c r="K8" s="5" t="s">
        <v>40</v>
      </c>
      <c r="L8" s="5">
        <v>12</v>
      </c>
      <c r="T8" s="18"/>
      <c r="U8" s="19"/>
      <c r="V8" s="20"/>
    </row>
    <row r="9" spans="1:22" s="5" customFormat="1" x14ac:dyDescent="0.3">
      <c r="C9" s="5" t="s">
        <v>60</v>
      </c>
      <c r="D9" s="5">
        <v>11</v>
      </c>
      <c r="E9" s="5" t="s">
        <v>60</v>
      </c>
      <c r="F9" s="5">
        <v>10</v>
      </c>
      <c r="G9" s="5" t="s">
        <v>46</v>
      </c>
      <c r="H9" s="5">
        <v>12</v>
      </c>
      <c r="I9" s="5" t="s">
        <v>46</v>
      </c>
      <c r="J9" s="5">
        <v>12</v>
      </c>
      <c r="T9" s="21"/>
      <c r="U9" s="22"/>
      <c r="V9" s="23"/>
    </row>
    <row r="10" spans="1:22" s="5" customFormat="1" x14ac:dyDescent="0.3">
      <c r="E10" s="5" t="s">
        <v>85</v>
      </c>
      <c r="F10" s="5">
        <v>12</v>
      </c>
      <c r="G10" s="5" t="s">
        <v>85</v>
      </c>
      <c r="H10" s="5">
        <v>9</v>
      </c>
    </row>
    <row r="11" spans="1:22" s="5" customFormat="1" x14ac:dyDescent="0.3">
      <c r="C11" s="5" t="s">
        <v>22</v>
      </c>
      <c r="D11" s="5">
        <v>12</v>
      </c>
      <c r="E11" s="5" t="s">
        <v>22</v>
      </c>
      <c r="F11" s="5">
        <v>12</v>
      </c>
      <c r="I11" s="5" t="s">
        <v>30</v>
      </c>
      <c r="J11" s="5">
        <v>8</v>
      </c>
      <c r="K11" s="5" t="s">
        <v>30</v>
      </c>
      <c r="L11" s="5">
        <v>14</v>
      </c>
    </row>
    <row r="12" spans="1:22" s="5" customFormat="1" x14ac:dyDescent="0.3">
      <c r="G12" s="5" t="s">
        <v>33</v>
      </c>
      <c r="H12" s="5">
        <v>14</v>
      </c>
      <c r="I12" s="5" t="s">
        <v>33</v>
      </c>
      <c r="J12" s="5">
        <v>10</v>
      </c>
    </row>
    <row r="13" spans="1:22" x14ac:dyDescent="0.3">
      <c r="B13" s="3">
        <f>SUM(B3:B12)</f>
        <v>0</v>
      </c>
      <c r="D13" s="3">
        <f>SUM(D3:D12)</f>
        <v>56</v>
      </c>
      <c r="F13" s="3">
        <f>SUM(F3:F12)</f>
        <v>90</v>
      </c>
      <c r="H13" s="3">
        <f>SUM(H3:H12)</f>
        <v>81</v>
      </c>
      <c r="J13" s="3">
        <f>SUM(J3:J12)</f>
        <v>90</v>
      </c>
      <c r="L13" s="3">
        <f>SUM(L3:L12)</f>
        <v>85</v>
      </c>
      <c r="N13" s="3">
        <f>SUM(N3:N12)</f>
        <v>48</v>
      </c>
      <c r="P13" s="3">
        <f>SUM(P3:P12)</f>
        <v>0</v>
      </c>
      <c r="S13" s="3">
        <f>SUM(B13,D13,F13,H13,J13,L13,N13,P13,R13)</f>
        <v>450</v>
      </c>
    </row>
    <row r="14" spans="1:22" s="5" customFormat="1" ht="7.8" customHeigh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4"/>
    </row>
    <row r="15" spans="1:22" s="5" customFormat="1" ht="26.4" customHeight="1" x14ac:dyDescent="0.5">
      <c r="A15" s="1" t="s">
        <v>0</v>
      </c>
      <c r="B15" s="3"/>
      <c r="C15" s="2">
        <v>43186</v>
      </c>
      <c r="S15" s="3"/>
    </row>
    <row r="16" spans="1:22" s="5" customFormat="1" x14ac:dyDescent="0.3">
      <c r="A16" s="9">
        <v>0.375</v>
      </c>
      <c r="C16" s="9">
        <v>0.41666666666666669</v>
      </c>
      <c r="E16" s="9">
        <v>0.45833333333333331</v>
      </c>
      <c r="G16" s="9">
        <v>0.5</v>
      </c>
      <c r="I16" s="9">
        <v>0.54166666666666663</v>
      </c>
      <c r="K16" s="9">
        <v>0.58333333333333337</v>
      </c>
      <c r="M16" s="9">
        <v>0.625</v>
      </c>
      <c r="O16" s="9">
        <v>0.66666666666666663</v>
      </c>
      <c r="P16" s="9"/>
      <c r="Q16" s="9"/>
      <c r="S16" s="3"/>
    </row>
    <row r="17" spans="1:24" s="5" customFormat="1" x14ac:dyDescent="0.3">
      <c r="C17" s="5" t="s">
        <v>21</v>
      </c>
      <c r="D17" s="5">
        <v>12</v>
      </c>
      <c r="E17" s="5" t="s">
        <v>21</v>
      </c>
      <c r="F17" s="5">
        <v>4</v>
      </c>
      <c r="I17" s="5" t="s">
        <v>45</v>
      </c>
      <c r="J17" s="5">
        <v>12</v>
      </c>
      <c r="K17" s="5" t="s">
        <v>45</v>
      </c>
      <c r="L17" s="5">
        <v>12</v>
      </c>
      <c r="M17" s="5" t="s">
        <v>45</v>
      </c>
      <c r="N17" s="5">
        <v>7</v>
      </c>
      <c r="S17" s="3"/>
    </row>
    <row r="18" spans="1:24" s="5" customFormat="1" x14ac:dyDescent="0.3">
      <c r="A18" s="5" t="s">
        <v>8</v>
      </c>
      <c r="B18" s="5">
        <v>13</v>
      </c>
      <c r="C18" s="5" t="s">
        <v>8</v>
      </c>
      <c r="D18" s="5">
        <v>11</v>
      </c>
      <c r="G18" s="5" t="s">
        <v>9</v>
      </c>
      <c r="H18" s="5">
        <v>12</v>
      </c>
      <c r="I18" s="5" t="s">
        <v>9</v>
      </c>
      <c r="J18" s="5">
        <v>12</v>
      </c>
      <c r="K18" s="5" t="s">
        <v>53</v>
      </c>
      <c r="L18" s="5">
        <v>12</v>
      </c>
      <c r="M18" s="5" t="s">
        <v>53</v>
      </c>
      <c r="N18" s="5">
        <v>12</v>
      </c>
      <c r="S18" s="3"/>
    </row>
    <row r="19" spans="1:24" s="5" customFormat="1" x14ac:dyDescent="0.3">
      <c r="A19" s="6" t="s">
        <v>52</v>
      </c>
      <c r="B19" s="7">
        <v>13</v>
      </c>
      <c r="C19" s="6" t="s">
        <v>52</v>
      </c>
      <c r="D19" s="5">
        <v>11</v>
      </c>
      <c r="G19" s="6" t="s">
        <v>82</v>
      </c>
      <c r="H19" s="10">
        <v>12</v>
      </c>
      <c r="I19" s="5" t="s">
        <v>13</v>
      </c>
      <c r="J19" s="5">
        <v>12</v>
      </c>
      <c r="K19" s="5" t="s">
        <v>13</v>
      </c>
      <c r="L19" s="5">
        <v>12</v>
      </c>
      <c r="M19" s="5" t="s">
        <v>5</v>
      </c>
      <c r="N19" s="5">
        <v>10</v>
      </c>
      <c r="O19" s="5" t="s">
        <v>5</v>
      </c>
      <c r="P19" s="5">
        <v>14</v>
      </c>
      <c r="S19" s="3"/>
    </row>
    <row r="20" spans="1:24" s="5" customFormat="1" x14ac:dyDescent="0.3">
      <c r="A20" s="5" t="s">
        <v>18</v>
      </c>
      <c r="B20" s="5">
        <v>13</v>
      </c>
      <c r="C20" s="5" t="s">
        <v>18</v>
      </c>
      <c r="D20" s="5">
        <v>9</v>
      </c>
      <c r="E20" s="5" t="s">
        <v>63</v>
      </c>
      <c r="F20" s="5">
        <v>12</v>
      </c>
      <c r="G20" s="5" t="s">
        <v>63</v>
      </c>
      <c r="H20" s="5">
        <v>12</v>
      </c>
      <c r="I20" s="5" t="s">
        <v>59</v>
      </c>
      <c r="J20" s="5">
        <v>12</v>
      </c>
      <c r="K20" s="5" t="s">
        <v>59</v>
      </c>
      <c r="L20" s="5">
        <v>12</v>
      </c>
      <c r="M20" s="5" t="s">
        <v>77</v>
      </c>
      <c r="N20" s="5">
        <v>12</v>
      </c>
      <c r="O20" s="5" t="s">
        <v>77</v>
      </c>
      <c r="P20" s="5">
        <v>12</v>
      </c>
      <c r="S20" s="3"/>
    </row>
    <row r="21" spans="1:24" s="5" customFormat="1" x14ac:dyDescent="0.3">
      <c r="A21" s="5" t="s">
        <v>36</v>
      </c>
      <c r="B21" s="5">
        <v>14</v>
      </c>
      <c r="C21" s="5" t="s">
        <v>36</v>
      </c>
      <c r="D21" s="5">
        <v>10</v>
      </c>
      <c r="E21" s="5" t="s">
        <v>17</v>
      </c>
      <c r="F21" s="5">
        <v>12</v>
      </c>
      <c r="G21" s="5" t="s">
        <v>17</v>
      </c>
      <c r="H21" s="5">
        <v>15</v>
      </c>
      <c r="I21" s="5" t="s">
        <v>11</v>
      </c>
      <c r="J21" s="5">
        <v>12</v>
      </c>
      <c r="K21" s="5" t="s">
        <v>11</v>
      </c>
      <c r="L21" s="5">
        <v>12</v>
      </c>
      <c r="S21" s="3"/>
    </row>
    <row r="22" spans="1:24" s="5" customFormat="1" x14ac:dyDescent="0.3">
      <c r="A22" s="5" t="s">
        <v>80</v>
      </c>
      <c r="B22" s="5">
        <v>15</v>
      </c>
      <c r="E22" s="5" t="s">
        <v>6</v>
      </c>
      <c r="F22" s="5">
        <v>12</v>
      </c>
      <c r="K22" s="5" t="s">
        <v>20</v>
      </c>
      <c r="L22" s="5">
        <v>12</v>
      </c>
      <c r="M22" s="5" t="s">
        <v>20</v>
      </c>
      <c r="N22" s="5">
        <v>12</v>
      </c>
      <c r="S22" s="3"/>
    </row>
    <row r="23" spans="1:24" x14ac:dyDescent="0.3">
      <c r="A23" s="5" t="s">
        <v>35</v>
      </c>
      <c r="B23" s="5">
        <v>12</v>
      </c>
      <c r="C23" s="5" t="s">
        <v>35</v>
      </c>
      <c r="D23" s="5">
        <v>12</v>
      </c>
      <c r="E23" s="5" t="s">
        <v>67</v>
      </c>
      <c r="F23" s="5">
        <v>12</v>
      </c>
      <c r="G23" s="5" t="s">
        <v>67</v>
      </c>
      <c r="H23" s="5">
        <v>12</v>
      </c>
      <c r="I23" s="3" t="s">
        <v>66</v>
      </c>
      <c r="J23" s="3">
        <v>10</v>
      </c>
      <c r="K23" s="5" t="s">
        <v>66</v>
      </c>
      <c r="L23" s="5">
        <v>5</v>
      </c>
      <c r="M23" s="5"/>
      <c r="N23" s="5"/>
      <c r="O23" s="5"/>
      <c r="P23" s="5"/>
      <c r="Q23" s="5"/>
      <c r="R23" s="5"/>
      <c r="T23" s="5"/>
      <c r="U23" s="5"/>
      <c r="V23" s="5"/>
      <c r="W23" s="5"/>
      <c r="X23" s="5"/>
    </row>
    <row r="24" spans="1:24" x14ac:dyDescent="0.3">
      <c r="A24" s="5"/>
      <c r="B24" s="5"/>
      <c r="C24" s="5"/>
      <c r="D24" s="5"/>
      <c r="E24" s="5" t="s">
        <v>7</v>
      </c>
      <c r="F24" s="5">
        <v>12</v>
      </c>
      <c r="G24" s="5" t="s">
        <v>7</v>
      </c>
      <c r="H24" s="5">
        <v>12</v>
      </c>
      <c r="I24" s="5" t="s">
        <v>19</v>
      </c>
      <c r="J24" s="5">
        <v>13</v>
      </c>
      <c r="K24" s="3" t="s">
        <v>19</v>
      </c>
      <c r="L24" s="3">
        <v>14</v>
      </c>
      <c r="M24" s="13" t="s">
        <v>73</v>
      </c>
      <c r="N24" s="3">
        <v>10</v>
      </c>
      <c r="O24" s="5" t="s">
        <v>74</v>
      </c>
      <c r="P24" s="5">
        <v>14</v>
      </c>
      <c r="T24" s="5"/>
      <c r="U24" s="5"/>
      <c r="V24" s="5"/>
      <c r="W24" s="5"/>
      <c r="X24" s="5"/>
    </row>
    <row r="25" spans="1:24" x14ac:dyDescent="0.3">
      <c r="C25" s="3" t="s">
        <v>86</v>
      </c>
      <c r="D25" s="3">
        <v>13</v>
      </c>
      <c r="E25" s="5" t="s">
        <v>86</v>
      </c>
      <c r="F25" s="5">
        <v>13</v>
      </c>
      <c r="G25" s="5" t="s">
        <v>26</v>
      </c>
      <c r="H25" s="5">
        <v>15</v>
      </c>
      <c r="I25" s="5" t="s">
        <v>78</v>
      </c>
      <c r="J25" s="5">
        <v>8</v>
      </c>
      <c r="K25" s="5"/>
      <c r="L25" s="5"/>
      <c r="M25" s="5" t="s">
        <v>23</v>
      </c>
      <c r="N25" s="5">
        <v>18</v>
      </c>
      <c r="O25" s="5" t="s">
        <v>81</v>
      </c>
      <c r="P25" s="5">
        <v>20</v>
      </c>
      <c r="Q25" s="5"/>
      <c r="R25" s="5"/>
      <c r="T25" s="5"/>
      <c r="U25" s="5"/>
      <c r="V25" s="5"/>
      <c r="W25" s="5"/>
      <c r="X25" s="5"/>
    </row>
    <row r="26" spans="1:24" x14ac:dyDescent="0.3">
      <c r="A26" s="5"/>
      <c r="B26" s="5"/>
      <c r="C26" s="5" t="s">
        <v>10</v>
      </c>
      <c r="D26" s="5">
        <v>12</v>
      </c>
      <c r="E26" s="5" t="s">
        <v>10</v>
      </c>
      <c r="F26" s="5">
        <v>13</v>
      </c>
      <c r="G26" s="5"/>
      <c r="H26" s="5"/>
      <c r="I26" s="5"/>
      <c r="J26" s="5"/>
      <c r="K26" s="5"/>
      <c r="L26" s="5"/>
      <c r="M26" s="5" t="s">
        <v>19</v>
      </c>
      <c r="N26" s="5">
        <v>9</v>
      </c>
      <c r="O26" s="5"/>
      <c r="P26" s="5"/>
      <c r="Q26" s="5"/>
      <c r="R26" s="5"/>
      <c r="T26" s="5"/>
      <c r="U26" s="5"/>
      <c r="V26" s="5"/>
      <c r="W26" s="5"/>
      <c r="X26" s="5"/>
    </row>
    <row r="27" spans="1:24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T27" s="5"/>
      <c r="U27" s="5"/>
      <c r="V27" s="5"/>
      <c r="W27" s="5"/>
      <c r="X27" s="5"/>
    </row>
    <row r="28" spans="1:24" x14ac:dyDescent="0.3">
      <c r="A28" s="5"/>
      <c r="B28" s="5"/>
      <c r="C28" s="5"/>
      <c r="D28" s="5"/>
      <c r="E28" s="5"/>
      <c r="F28" s="5"/>
      <c r="G28" s="5"/>
      <c r="H28" s="5"/>
      <c r="N28" s="5"/>
      <c r="O28" s="5"/>
      <c r="P28" s="5"/>
      <c r="Q28" s="5"/>
      <c r="R28" s="5"/>
      <c r="T28" s="5"/>
      <c r="U28" s="5"/>
      <c r="V28" s="5"/>
      <c r="W28" s="5"/>
      <c r="X28" s="5"/>
    </row>
    <row r="29" spans="1:24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T29" s="5"/>
      <c r="U29" s="5"/>
      <c r="V29" s="5"/>
      <c r="W29" s="5"/>
      <c r="X29" s="5"/>
    </row>
    <row r="30" spans="1:24" x14ac:dyDescent="0.3">
      <c r="A30" s="5"/>
      <c r="B30" s="5">
        <f>SUM(B17:B29)</f>
        <v>80</v>
      </c>
      <c r="C30" s="5"/>
      <c r="D30" s="5">
        <f>SUM(D17:D29)</f>
        <v>90</v>
      </c>
      <c r="E30" s="5"/>
      <c r="F30" s="5">
        <f>SUM(F17:F29)</f>
        <v>90</v>
      </c>
      <c r="G30" s="5"/>
      <c r="H30" s="5">
        <f>SUM(H17:H29)</f>
        <v>90</v>
      </c>
      <c r="I30" s="5"/>
      <c r="J30" s="5">
        <f t="shared" ref="J30" si="0">SUM(J17:J29)</f>
        <v>91</v>
      </c>
      <c r="K30" s="5"/>
      <c r="L30" s="5">
        <f>SUM(L17:L29)</f>
        <v>91</v>
      </c>
      <c r="M30" s="5"/>
      <c r="N30" s="5">
        <f>SUM(N17:N29)</f>
        <v>90</v>
      </c>
      <c r="O30" s="5"/>
      <c r="P30" s="5">
        <f>SUM(P17:P29)</f>
        <v>60</v>
      </c>
      <c r="Q30" s="5"/>
      <c r="R30" s="5"/>
      <c r="S30" s="3">
        <f>SUM(B30,D30,F30,H30,J30,L30,N30,P30,R30)</f>
        <v>682</v>
      </c>
      <c r="T30" s="5"/>
      <c r="U30" s="5"/>
      <c r="V30" s="5"/>
      <c r="W30" s="5"/>
      <c r="X30" s="5"/>
    </row>
    <row r="32" spans="1:24" s="5" customFormat="1" ht="7.8" customHeight="1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4"/>
    </row>
    <row r="33" spans="1:19" s="5" customFormat="1" ht="26.4" customHeight="1" x14ac:dyDescent="0.5">
      <c r="A33" s="11" t="s">
        <v>1</v>
      </c>
      <c r="B33" s="11"/>
      <c r="C33" s="12">
        <v>43187</v>
      </c>
      <c r="S33" s="3"/>
    </row>
    <row r="34" spans="1:19" s="5" customFormat="1" x14ac:dyDescent="0.3">
      <c r="A34" s="9">
        <v>0.375</v>
      </c>
      <c r="C34" s="9">
        <v>0.41666666666666669</v>
      </c>
      <c r="E34" s="9">
        <v>0.45833333333333331</v>
      </c>
      <c r="G34" s="9">
        <v>0.5</v>
      </c>
      <c r="I34" s="9">
        <v>0.54166666666666663</v>
      </c>
      <c r="K34" s="9">
        <v>0.58333333333333337</v>
      </c>
      <c r="M34" s="9">
        <v>0.625</v>
      </c>
      <c r="O34" s="9">
        <v>0.66666666666666663</v>
      </c>
      <c r="P34" s="9"/>
      <c r="Q34" s="9"/>
      <c r="S34" s="3"/>
    </row>
    <row r="35" spans="1:19" x14ac:dyDescent="0.3">
      <c r="C35" s="3" t="s">
        <v>48</v>
      </c>
      <c r="D35" s="3">
        <v>12</v>
      </c>
      <c r="E35" s="3" t="s">
        <v>48</v>
      </c>
      <c r="F35" s="3">
        <v>12</v>
      </c>
      <c r="I35" s="3" t="s">
        <v>51</v>
      </c>
      <c r="J35" s="3">
        <v>12</v>
      </c>
      <c r="K35" s="5" t="s">
        <v>51</v>
      </c>
      <c r="L35" s="3">
        <v>12</v>
      </c>
      <c r="M35" s="5" t="s">
        <v>50</v>
      </c>
      <c r="N35" s="3">
        <v>12</v>
      </c>
      <c r="O35" s="5" t="s">
        <v>50</v>
      </c>
      <c r="P35" s="3">
        <v>12</v>
      </c>
    </row>
    <row r="36" spans="1:19" x14ac:dyDescent="0.3">
      <c r="A36" s="5" t="s">
        <v>29</v>
      </c>
      <c r="B36" s="5">
        <v>11</v>
      </c>
      <c r="C36" s="3" t="s">
        <v>29</v>
      </c>
      <c r="D36" s="3">
        <v>11</v>
      </c>
      <c r="I36" s="3" t="s">
        <v>54</v>
      </c>
      <c r="J36" s="3">
        <v>9</v>
      </c>
      <c r="K36" s="5" t="s">
        <v>55</v>
      </c>
      <c r="L36" s="3">
        <v>8</v>
      </c>
      <c r="M36" s="5" t="s">
        <v>24</v>
      </c>
      <c r="N36" s="3">
        <v>9</v>
      </c>
      <c r="O36" s="3" t="s">
        <v>24</v>
      </c>
      <c r="P36" s="3">
        <v>9</v>
      </c>
    </row>
    <row r="37" spans="1:19" x14ac:dyDescent="0.3">
      <c r="A37" s="3" t="s">
        <v>16</v>
      </c>
      <c r="B37" s="3">
        <v>12</v>
      </c>
      <c r="C37" s="3" t="s">
        <v>16</v>
      </c>
      <c r="D37" s="3">
        <v>12</v>
      </c>
      <c r="E37" s="3" t="s">
        <v>4</v>
      </c>
      <c r="F37" s="3">
        <v>14</v>
      </c>
      <c r="G37" s="3" t="s">
        <v>4</v>
      </c>
      <c r="H37" s="3">
        <v>10</v>
      </c>
      <c r="K37" s="5"/>
      <c r="M37" s="5" t="s">
        <v>32</v>
      </c>
      <c r="N37" s="3">
        <v>12</v>
      </c>
      <c r="O37" s="3" t="s">
        <v>32</v>
      </c>
      <c r="P37" s="3">
        <v>12</v>
      </c>
    </row>
    <row r="38" spans="1:19" x14ac:dyDescent="0.3">
      <c r="G38" s="3" t="s">
        <v>65</v>
      </c>
      <c r="H38" s="3">
        <v>12</v>
      </c>
      <c r="I38" s="3" t="s">
        <v>65</v>
      </c>
      <c r="J38" s="3">
        <v>7</v>
      </c>
      <c r="M38" s="3" t="s">
        <v>56</v>
      </c>
      <c r="N38" s="3">
        <v>12</v>
      </c>
      <c r="O38" s="3" t="s">
        <v>56</v>
      </c>
      <c r="P38" s="3">
        <v>12</v>
      </c>
    </row>
    <row r="39" spans="1:19" x14ac:dyDescent="0.3">
      <c r="A39" s="3" t="s">
        <v>15</v>
      </c>
      <c r="B39" s="3">
        <v>14</v>
      </c>
      <c r="C39" s="3" t="s">
        <v>83</v>
      </c>
      <c r="D39" s="3">
        <v>14</v>
      </c>
      <c r="E39" s="3" t="s">
        <v>43</v>
      </c>
      <c r="F39" s="3">
        <v>12</v>
      </c>
      <c r="G39" s="3" t="s">
        <v>71</v>
      </c>
      <c r="H39" s="3">
        <v>7</v>
      </c>
      <c r="M39" s="3" t="s">
        <v>61</v>
      </c>
      <c r="N39" s="3">
        <v>12</v>
      </c>
      <c r="O39" s="3" t="s">
        <v>61</v>
      </c>
      <c r="P39" s="3">
        <v>12</v>
      </c>
    </row>
    <row r="40" spans="1:19" x14ac:dyDescent="0.3">
      <c r="A40" s="3" t="s">
        <v>88</v>
      </c>
      <c r="B40" s="3">
        <v>15</v>
      </c>
      <c r="E40" s="3" t="s">
        <v>72</v>
      </c>
      <c r="F40" s="3">
        <v>12</v>
      </c>
      <c r="G40" s="3" t="s">
        <v>72</v>
      </c>
      <c r="H40" s="3">
        <v>12</v>
      </c>
      <c r="I40" s="3" t="s">
        <v>62</v>
      </c>
      <c r="J40" s="3">
        <v>12</v>
      </c>
      <c r="K40" s="3" t="s">
        <v>62</v>
      </c>
      <c r="L40" s="3">
        <v>12</v>
      </c>
    </row>
    <row r="41" spans="1:19" x14ac:dyDescent="0.3">
      <c r="C41" s="3" t="s">
        <v>38</v>
      </c>
      <c r="D41" s="3">
        <v>12</v>
      </c>
      <c r="E41" s="3" t="s">
        <v>38</v>
      </c>
      <c r="F41" s="3">
        <v>11</v>
      </c>
      <c r="K41" s="3" t="s">
        <v>25</v>
      </c>
      <c r="L41" s="3">
        <v>12</v>
      </c>
      <c r="M41" s="3" t="s">
        <v>25</v>
      </c>
      <c r="N41" s="3">
        <v>12</v>
      </c>
      <c r="O41" s="5" t="s">
        <v>87</v>
      </c>
      <c r="P41" s="5">
        <v>18</v>
      </c>
      <c r="Q41" s="5"/>
      <c r="R41" s="5"/>
    </row>
    <row r="42" spans="1:19" x14ac:dyDescent="0.3">
      <c r="A42" s="13"/>
      <c r="C42" s="3" t="s">
        <v>3</v>
      </c>
      <c r="D42" s="3">
        <v>12</v>
      </c>
      <c r="E42" s="3" t="s">
        <v>3</v>
      </c>
      <c r="F42" s="3">
        <v>12</v>
      </c>
      <c r="K42" s="3" t="s">
        <v>64</v>
      </c>
      <c r="L42" s="3">
        <v>15</v>
      </c>
      <c r="M42" s="5" t="s">
        <v>64</v>
      </c>
      <c r="N42" s="5">
        <v>9</v>
      </c>
      <c r="O42" s="5"/>
      <c r="P42" s="5"/>
    </row>
    <row r="43" spans="1:19" x14ac:dyDescent="0.3">
      <c r="G43" s="3" t="s">
        <v>69</v>
      </c>
      <c r="H43" s="3">
        <v>21</v>
      </c>
      <c r="I43" s="3" t="s">
        <v>69</v>
      </c>
      <c r="J43" s="3">
        <v>20</v>
      </c>
      <c r="K43" s="3" t="s">
        <v>70</v>
      </c>
      <c r="L43" s="3">
        <v>18</v>
      </c>
      <c r="M43" s="3" t="s">
        <v>12</v>
      </c>
      <c r="N43" s="3">
        <v>10</v>
      </c>
      <c r="O43" s="3" t="s">
        <v>12</v>
      </c>
      <c r="P43" s="3">
        <v>15</v>
      </c>
    </row>
    <row r="44" spans="1:19" x14ac:dyDescent="0.3">
      <c r="G44" s="3" t="s">
        <v>31</v>
      </c>
      <c r="H44" s="3">
        <v>11</v>
      </c>
      <c r="I44" s="3" t="s">
        <v>31</v>
      </c>
      <c r="J44" s="3">
        <v>8</v>
      </c>
    </row>
    <row r="45" spans="1:19" x14ac:dyDescent="0.3">
      <c r="G45" s="3" t="s">
        <v>79</v>
      </c>
      <c r="H45" s="3">
        <v>12</v>
      </c>
      <c r="I45" s="3" t="s">
        <v>79</v>
      </c>
      <c r="J45" s="3">
        <v>12</v>
      </c>
    </row>
    <row r="47" spans="1:19" x14ac:dyDescent="0.3">
      <c r="B47" s="3">
        <f>SUM(B35:B46)</f>
        <v>52</v>
      </c>
      <c r="D47" s="3">
        <f t="shared" ref="D47:R47" si="1">SUM(D35:D46)</f>
        <v>73</v>
      </c>
      <c r="F47" s="3">
        <f t="shared" si="1"/>
        <v>73</v>
      </c>
      <c r="H47" s="3">
        <f t="shared" si="1"/>
        <v>85</v>
      </c>
      <c r="J47" s="3">
        <f t="shared" si="1"/>
        <v>80</v>
      </c>
      <c r="L47" s="3">
        <f t="shared" si="1"/>
        <v>77</v>
      </c>
      <c r="N47" s="3">
        <f t="shared" si="1"/>
        <v>88</v>
      </c>
      <c r="P47" s="3">
        <f t="shared" si="1"/>
        <v>90</v>
      </c>
      <c r="S47" s="3">
        <f>SUM(B47,D47,F47,H47,J47,L47,N47,P47,R47)</f>
        <v>618</v>
      </c>
    </row>
    <row r="48" spans="1:19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4"/>
    </row>
    <row r="49" spans="1:20" s="5" customFormat="1" ht="26.4" customHeight="1" x14ac:dyDescent="0.5">
      <c r="A49" s="11" t="s">
        <v>44</v>
      </c>
      <c r="B49" s="11"/>
      <c r="C49" s="12">
        <v>43188</v>
      </c>
      <c r="S49" s="3"/>
    </row>
    <row r="50" spans="1:20" x14ac:dyDescent="0.3">
      <c r="A50" s="9">
        <v>0.375</v>
      </c>
      <c r="B50" s="5"/>
      <c r="C50" s="9">
        <v>0.41666666666666669</v>
      </c>
      <c r="D50" s="5"/>
      <c r="E50" s="9">
        <v>0.45833333333333331</v>
      </c>
      <c r="F50" s="5"/>
      <c r="G50" s="9">
        <v>0.5</v>
      </c>
      <c r="H50" s="5"/>
      <c r="I50" s="9">
        <v>0.54166666666666663</v>
      </c>
      <c r="J50" s="5"/>
      <c r="K50" s="9">
        <v>0.58333333333333337</v>
      </c>
      <c r="L50" s="5"/>
      <c r="M50" s="9">
        <v>0.625</v>
      </c>
      <c r="N50" s="5"/>
      <c r="O50" s="9">
        <v>0.66666666666666663</v>
      </c>
      <c r="P50" s="9"/>
      <c r="Q50" s="9"/>
    </row>
    <row r="51" spans="1:20" x14ac:dyDescent="0.3">
      <c r="G51" s="3" t="s">
        <v>94</v>
      </c>
      <c r="H51" s="3">
        <v>12</v>
      </c>
      <c r="I51" s="3" t="s">
        <v>94</v>
      </c>
      <c r="J51" s="3">
        <v>7</v>
      </c>
      <c r="K51" s="3" t="s">
        <v>89</v>
      </c>
      <c r="L51" s="3">
        <v>13</v>
      </c>
    </row>
    <row r="52" spans="1:20" x14ac:dyDescent="0.3">
      <c r="E52" s="3" t="s">
        <v>91</v>
      </c>
      <c r="F52" s="3">
        <v>13</v>
      </c>
      <c r="K52" s="3" t="s">
        <v>90</v>
      </c>
      <c r="L52" s="3">
        <v>9</v>
      </c>
    </row>
    <row r="53" spans="1:20" x14ac:dyDescent="0.3">
      <c r="C53" s="3" t="s">
        <v>93</v>
      </c>
      <c r="D53" s="3">
        <v>12</v>
      </c>
      <c r="E53" s="3" t="s">
        <v>93</v>
      </c>
      <c r="F53" s="3">
        <v>12</v>
      </c>
      <c r="I53" s="3" t="s">
        <v>92</v>
      </c>
      <c r="J53" s="3">
        <v>15</v>
      </c>
      <c r="K53" s="3" t="s">
        <v>92</v>
      </c>
      <c r="L53" s="3">
        <v>15</v>
      </c>
    </row>
    <row r="54" spans="1:20" x14ac:dyDescent="0.3">
      <c r="K54" s="3" t="s">
        <v>97</v>
      </c>
      <c r="L54" s="3">
        <v>8</v>
      </c>
    </row>
    <row r="55" spans="1:20" x14ac:dyDescent="0.3">
      <c r="E55" s="3" t="s">
        <v>104</v>
      </c>
      <c r="F55" s="3">
        <v>14</v>
      </c>
      <c r="G55" s="3" t="s">
        <v>96</v>
      </c>
      <c r="H55" s="3">
        <v>14</v>
      </c>
      <c r="I55" s="3" t="s">
        <v>34</v>
      </c>
      <c r="J55" s="3">
        <v>11</v>
      </c>
      <c r="K55" s="3" t="s">
        <v>34</v>
      </c>
      <c r="L55" s="3">
        <v>11</v>
      </c>
    </row>
    <row r="56" spans="1:20" x14ac:dyDescent="0.3">
      <c r="C56" s="3" t="s">
        <v>102</v>
      </c>
      <c r="D56" s="3">
        <v>13</v>
      </c>
      <c r="G56" s="3" t="s">
        <v>100</v>
      </c>
      <c r="H56" s="3">
        <v>12</v>
      </c>
      <c r="I56" s="3" t="s">
        <v>98</v>
      </c>
      <c r="J56" s="3">
        <v>9</v>
      </c>
      <c r="K56" s="3" t="s">
        <v>98</v>
      </c>
      <c r="L56" s="3">
        <v>9</v>
      </c>
    </row>
    <row r="57" spans="1:20" x14ac:dyDescent="0.3">
      <c r="G57" s="3" t="s">
        <v>101</v>
      </c>
      <c r="H57" s="3">
        <v>12</v>
      </c>
    </row>
    <row r="58" spans="1:20" x14ac:dyDescent="0.3">
      <c r="C58" s="3" t="s">
        <v>103</v>
      </c>
      <c r="E58" s="3" t="s">
        <v>95</v>
      </c>
      <c r="F58" s="3">
        <v>13</v>
      </c>
      <c r="G58" s="3" t="s">
        <v>99</v>
      </c>
      <c r="H58" s="3">
        <v>9</v>
      </c>
      <c r="I58" s="3" t="s">
        <v>99</v>
      </c>
      <c r="J58" s="3">
        <v>9</v>
      </c>
    </row>
    <row r="63" spans="1:20" x14ac:dyDescent="0.3">
      <c r="B63" s="3">
        <f>SUM(B51:B62)</f>
        <v>0</v>
      </c>
      <c r="D63" s="3">
        <f t="shared" ref="D63:R63" si="2">SUM(D51:D62)</f>
        <v>25</v>
      </c>
      <c r="F63" s="3">
        <f t="shared" si="2"/>
        <v>52</v>
      </c>
      <c r="H63" s="3">
        <f t="shared" si="2"/>
        <v>59</v>
      </c>
      <c r="J63" s="3">
        <f t="shared" si="2"/>
        <v>51</v>
      </c>
      <c r="L63" s="3">
        <f t="shared" si="2"/>
        <v>65</v>
      </c>
      <c r="N63" s="3">
        <f t="shared" si="2"/>
        <v>0</v>
      </c>
      <c r="P63" s="3">
        <f t="shared" si="2"/>
        <v>0</v>
      </c>
      <c r="S63" s="3">
        <f>SUM(B63,D63,F63,H63,J63,L63,N63,P63,R63)</f>
        <v>252</v>
      </c>
      <c r="T63" s="3">
        <f>SUM(S13,S30,S47,S63)</f>
        <v>2002</v>
      </c>
    </row>
    <row r="64" spans="1:20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4"/>
    </row>
  </sheetData>
  <mergeCells count="1">
    <mergeCell ref="T1:V9"/>
  </mergeCells>
  <printOptions gridLines="1"/>
  <pageMargins left="0.7" right="0.7" top="0.75" bottom="0.75" header="0.3" footer="0.3"/>
  <pageSetup paperSize="66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 Schedule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waldo wade cleland</dc:creator>
  <cp:lastModifiedBy>John</cp:lastModifiedBy>
  <cp:lastPrinted>2017-03-21T17:00:17Z</cp:lastPrinted>
  <dcterms:created xsi:type="dcterms:W3CDTF">2013-03-06T23:06:39Z</dcterms:created>
  <dcterms:modified xsi:type="dcterms:W3CDTF">2018-03-08T13:25:16Z</dcterms:modified>
</cp:coreProperties>
</file>